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  <c r="S7" i="1"/>
  <c r="Q7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<sst xmlns="http://schemas.openxmlformats.org/spreadsheetml/2006/main" count="40" uniqueCount="40">
  <si>
    <t>جدول 1.8</t>
  </si>
  <si>
    <t>المساحة المزروعة بالدونم</t>
  </si>
  <si>
    <t>حجم المساحة المزروعة</t>
  </si>
  <si>
    <t>مجموع عدد الحيازات</t>
  </si>
  <si>
    <t>عدد الحيازات التي تواجه معوقات</t>
  </si>
  <si>
    <t>عدد الحيازات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</si>
  <si>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</si>
  <si>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</si>
  <si>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</si>
  <si>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</si>
  <si>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</si>
  <si>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</si>
  <si>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</si>
  <si>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</si>
  <si>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</si>
  <si>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</si>
  <si>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</si>
  <si>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</si>
  <si>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</si>
  <si>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</si>
  <si>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</si>
  <si>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</si>
  <si>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</si>
  <si>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</si>
  <si>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</si>
  <si>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</si>
  <si>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</si>
  <si>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</si>
  <si>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</si>
  <si>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</si>
  <si>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</si>
  <si>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</si>
  <si>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</si>
  <si>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</si>
  <si>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</si>
  <si>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</si>
  <si>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</si>
  <si>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 : النبطية</t>
  </si>
  <si>
    <t>المعوقات حسب عدد الحيازات الزراعية وحجم المساحة المزروعة للحيازات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</si>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</sst>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1" xfId="0" applyFont="1" applyBorder="1"/>
    <xf numFmtId="164" fontId="7" fillId="0" borderId="15" xfId="1" applyNumberFormat="1" applyFont="1" applyBorder="1"/>
    <xf numFmtId="164" fontId="7" fillId="0" borderId="9" xfId="1" applyNumberFormat="1" applyFont="1" applyBorder="1"/>
    <xf numFmtId="164" fontId="7" fillId="0" borderId="10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8" xfId="0" applyFont="1" applyBorder="1"/>
    <xf numFmtId="164" fontId="7" fillId="0" borderId="16" xfId="1" applyNumberFormat="1" applyFont="1" applyBorder="1"/>
    <xf numFmtId="164" fontId="7" fillId="0" borderId="17" xfId="1" applyNumberFormat="1" applyFont="1" applyBorder="1"/>
    <xf numFmtId="165" fontId="7" fillId="0" borderId="20" xfId="0" applyNumberFormat="1" applyFont="1" applyBorder="1"/>
    <xf numFmtId="164" fontId="7" fillId="0" borderId="18" xfId="1" applyNumberFormat="1" applyFont="1" applyBorder="1"/>
    <xf numFmtId="165" fontId="7" fillId="0" borderId="19" xfId="0" applyNumberFormat="1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4" xfId="0" applyFont="1" applyBorder="1"/>
    <xf numFmtId="164" fontId="7" fillId="0" borderId="25" xfId="1" applyNumberFormat="1" applyFont="1" applyBorder="1"/>
    <xf numFmtId="164" fontId="7" fillId="0" borderId="26" xfId="1" applyNumberFormat="1" applyFont="1" applyBorder="1"/>
    <xf numFmtId="165" fontId="7" fillId="0" borderId="24" xfId="0" applyNumberFormat="1" applyFont="1" applyBorder="1"/>
    <xf numFmtId="164" fontId="7" fillId="0" borderId="27" xfId="1" applyNumberFormat="1" applyFont="1" applyBorder="1"/>
    <xf numFmtId="165" fontId="7" fillId="0" borderId="23" xfId="0" applyNumberFormat="1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6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0" fontId="8" fillId="0" borderId="30" xfId="0" applyFont="1" applyBorder="1"/>
    <xf numFmtId="0" fontId="8" fillId="0" borderId="7" xfId="0" applyFont="1" applyBorder="1"/>
    <xf numFmtId="164" fontId="8" fillId="0" borderId="2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/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sqref="A1:S1"/>
    </sheetView>
  </sheetViews>
  <sheetFormatPr defaultRowHeight="15" x14ac:dyDescent="0.25"/>
  <cols>
    <col min="1" max="1" width="18" customWidth="1"/>
    <col min="2" max="2" width="12" customWidth="1"/>
    <col min="3" max="3" width="10.42578125" customWidth="1"/>
    <col min="4" max="4" width="9.7109375" customWidth="1"/>
    <col min="5" max="5" width="10.7109375" customWidth="1"/>
    <col min="6" max="6" width="8.28515625" customWidth="1"/>
    <col min="7" max="7" width="10.140625" customWidth="1"/>
    <col min="8" max="8" width="7.140625" customWidth="1"/>
    <col min="9" max="9" width="7.5703125" customWidth="1"/>
    <col min="10" max="10" width="8" customWidth="1"/>
    <col min="12" max="12" width="7.7109375" customWidth="1"/>
    <col min="13" max="13" width="7.85546875" customWidth="1"/>
    <col min="14" max="14" width="6.5703125" customWidth="1"/>
    <col min="15" max="15" width="7.85546875" customWidth="1"/>
    <col min="16" max="16" width="7.28515625" customWidth="1"/>
    <col min="18" max="18" width="7.28515625" customWidth="1"/>
    <col min="19" max="19" width="6.7109375" customWidth="1"/>
  </cols>
  <sheetData>
    <row r="1" spans="1:20" s="53" customFormat="1" ht="52.5" customHeight="1" x14ac:dyDescent="0.25">
      <c r="A1" s="52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20" s="55" customFormat="1" ht="49.5" customHeight="1" x14ac:dyDescent="0.5">
      <c r="A2" s="52" t="s">
        <v>38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4"/>
    </row>
    <row r="3" spans="1:20" ht="12.7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6" t="s">
        <v>2</v>
      </c>
      <c r="B5" s="46" t="s">
        <v>3</v>
      </c>
      <c r="C5" s="49" t="s">
        <v>4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1"/>
    </row>
    <row r="6" spans="1:20" ht="60.75" thickBot="1" x14ac:dyDescent="0.3">
      <c r="A6" s="47"/>
      <c r="B6" s="48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33" t="s">
        <v>22</v>
      </c>
      <c r="B7" s="8">
        <v>276</v>
      </c>
      <c r="C7" s="9">
        <v>273</v>
      </c>
      <c r="D7" s="10">
        <v>159</v>
      </c>
      <c r="E7" s="11">
        <f>D7/$C7*100</f>
        <v>58.241758241758248</v>
      </c>
      <c r="F7" s="12">
        <v>24</v>
      </c>
      <c r="G7" s="13">
        <f>F7/$C7*100</f>
        <v>8.791208791208792</v>
      </c>
      <c r="H7" s="14">
        <v>43</v>
      </c>
      <c r="I7" s="11">
        <f>H7/$C7*100</f>
        <v>15.75091575091575</v>
      </c>
      <c r="J7" s="15">
        <v>2</v>
      </c>
      <c r="K7" s="13">
        <f>J7/$C7*100</f>
        <v>0.73260073260073255</v>
      </c>
      <c r="L7" s="10">
        <v>14</v>
      </c>
      <c r="M7" s="11">
        <f>L7/$C7*100</f>
        <v>5.1282051282051277</v>
      </c>
      <c r="N7" s="15">
        <v>0</v>
      </c>
      <c r="O7" s="13">
        <f>N7/$C7*100</f>
        <v>0</v>
      </c>
      <c r="P7" s="10">
        <v>8</v>
      </c>
      <c r="Q7" s="11">
        <f>P7/$C7*100</f>
        <v>2.9304029304029302</v>
      </c>
      <c r="R7" s="16">
        <v>23</v>
      </c>
      <c r="S7" s="13">
        <f>R7/$C7*100</f>
        <v>8.4249084249084252</v>
      </c>
    </row>
    <row r="8" spans="1:20" x14ac:dyDescent="0.25">
      <c r="A8" s="34" t="s">
        <v>23</v>
      </c>
      <c r="B8" s="17">
        <v>113</v>
      </c>
      <c r="C8" s="17">
        <v>113</v>
      </c>
      <c r="D8" s="18">
        <v>45</v>
      </c>
      <c r="E8" s="19">
        <f>D8/$C8*100</f>
        <v>39.823008849557525</v>
      </c>
      <c r="F8" s="20">
        <v>3</v>
      </c>
      <c r="G8" s="21">
        <f>F8/$C8*100</f>
        <v>2.6548672566371683</v>
      </c>
      <c r="H8" s="22">
        <v>3</v>
      </c>
      <c r="I8" s="19">
        <f>H8/$C8*100</f>
        <v>2.6548672566371683</v>
      </c>
      <c r="J8" s="23">
        <v>3</v>
      </c>
      <c r="K8" s="21">
        <f>J8/$C8*100</f>
        <v>2.6548672566371683</v>
      </c>
      <c r="L8" s="18">
        <v>22</v>
      </c>
      <c r="M8" s="19">
        <f>L8/$C8*100</f>
        <v>19.469026548672566</v>
      </c>
      <c r="N8" s="23">
        <v>2</v>
      </c>
      <c r="O8" s="21">
        <f>N8/$C8*100</f>
        <v>1.7699115044247788</v>
      </c>
      <c r="P8" s="18">
        <v>25</v>
      </c>
      <c r="Q8" s="19">
        <f>P8/$C8*100</f>
        <v>22.123893805309734</v>
      </c>
      <c r="R8" s="24">
        <v>10</v>
      </c>
      <c r="S8" s="21">
        <f>R8/$C8*100</f>
        <v>8.8495575221238933</v>
      </c>
    </row>
    <row r="9" spans="1:20" x14ac:dyDescent="0.25">
      <c r="A9" s="34" t="s">
        <v>24</v>
      </c>
      <c r="B9" s="17">
        <v>4855</v>
      </c>
      <c r="C9" s="17">
        <v>4837</v>
      </c>
      <c r="D9" s="18">
        <v>2528</v>
      </c>
      <c r="E9" s="19">
        <f t="shared" ref="E9:E21" si="0">D9/$C9*100</f>
        <v>52.263799875956174</v>
      </c>
      <c r="F9" s="20">
        <v>104</v>
      </c>
      <c r="G9" s="21">
        <f t="shared" ref="G9:G21" si="1">F9/$C9*100</f>
        <v>2.1500930328716148</v>
      </c>
      <c r="H9" s="22">
        <v>101</v>
      </c>
      <c r="I9" s="19">
        <f t="shared" ref="I9:I21" si="2">H9/$C9*100</f>
        <v>2.0880711184618566</v>
      </c>
      <c r="J9" s="23">
        <v>275</v>
      </c>
      <c r="K9" s="21">
        <f t="shared" ref="K9:K21" si="3">J9/$C9*100</f>
        <v>5.6853421542278273</v>
      </c>
      <c r="L9" s="18">
        <v>382</v>
      </c>
      <c r="M9" s="19">
        <f t="shared" ref="M9:M21" si="4">L9/$C9*100</f>
        <v>7.8974571015092003</v>
      </c>
      <c r="N9" s="23">
        <v>57</v>
      </c>
      <c r="O9" s="21">
        <f t="shared" ref="O9:O21" si="5">N9/$C9*100</f>
        <v>1.1784163737854043</v>
      </c>
      <c r="P9" s="18">
        <v>833</v>
      </c>
      <c r="Q9" s="19">
        <f t="shared" ref="Q9:Q21" si="6">P9/$C9*100</f>
        <v>17.221418234442837</v>
      </c>
      <c r="R9" s="24">
        <v>557</v>
      </c>
      <c r="S9" s="21">
        <f t="shared" ref="S9:S21" si="7">R9/$C9*100</f>
        <v>11.515402108745091</v>
      </c>
    </row>
    <row r="10" spans="1:20" x14ac:dyDescent="0.25">
      <c r="A10" s="34" t="s">
        <v>25</v>
      </c>
      <c r="B10" s="17">
        <v>8458</v>
      </c>
      <c r="C10" s="17">
        <v>8423</v>
      </c>
      <c r="D10" s="18">
        <v>4068</v>
      </c>
      <c r="E10" s="19">
        <f t="shared" si="0"/>
        <v>48.29633147334679</v>
      </c>
      <c r="F10" s="20">
        <v>351</v>
      </c>
      <c r="G10" s="21">
        <f t="shared" si="1"/>
        <v>4.1671613439392141</v>
      </c>
      <c r="H10" s="22">
        <v>250</v>
      </c>
      <c r="I10" s="19">
        <f t="shared" si="2"/>
        <v>2.9680636352843406</v>
      </c>
      <c r="J10" s="23">
        <v>655</v>
      </c>
      <c r="K10" s="21">
        <f t="shared" si="3"/>
        <v>7.7763267244449725</v>
      </c>
      <c r="L10" s="18">
        <v>839</v>
      </c>
      <c r="M10" s="19">
        <f t="shared" si="4"/>
        <v>9.9608215600142458</v>
      </c>
      <c r="N10" s="23">
        <v>95</v>
      </c>
      <c r="O10" s="21">
        <f t="shared" si="5"/>
        <v>1.1278641814080494</v>
      </c>
      <c r="P10" s="18">
        <v>1391</v>
      </c>
      <c r="Q10" s="19">
        <f t="shared" si="6"/>
        <v>16.514306066722071</v>
      </c>
      <c r="R10" s="24">
        <v>774</v>
      </c>
      <c r="S10" s="21">
        <f t="shared" si="7"/>
        <v>9.1891250148403181</v>
      </c>
    </row>
    <row r="11" spans="1:20" x14ac:dyDescent="0.25">
      <c r="A11" s="34" t="s">
        <v>26</v>
      </c>
      <c r="B11" s="17">
        <v>5966</v>
      </c>
      <c r="C11" s="17">
        <v>5940</v>
      </c>
      <c r="D11" s="18">
        <v>2782</v>
      </c>
      <c r="E11" s="19">
        <f t="shared" si="0"/>
        <v>46.835016835016837</v>
      </c>
      <c r="F11" s="20">
        <v>375</v>
      </c>
      <c r="G11" s="21">
        <f t="shared" si="1"/>
        <v>6.3131313131313131</v>
      </c>
      <c r="H11" s="22">
        <v>188</v>
      </c>
      <c r="I11" s="19">
        <f t="shared" si="2"/>
        <v>3.1649831649831652</v>
      </c>
      <c r="J11" s="23">
        <v>483</v>
      </c>
      <c r="K11" s="21">
        <f t="shared" si="3"/>
        <v>8.1313131313131315</v>
      </c>
      <c r="L11" s="18">
        <v>614</v>
      </c>
      <c r="M11" s="19">
        <f t="shared" si="4"/>
        <v>10.336700336700337</v>
      </c>
      <c r="N11" s="23">
        <v>61</v>
      </c>
      <c r="O11" s="21">
        <f t="shared" si="5"/>
        <v>1.026936026936027</v>
      </c>
      <c r="P11" s="18">
        <v>1060</v>
      </c>
      <c r="Q11" s="19">
        <f t="shared" si="6"/>
        <v>17.845117845117844</v>
      </c>
      <c r="R11" s="24">
        <v>377</v>
      </c>
      <c r="S11" s="21">
        <f t="shared" si="7"/>
        <v>6.3468013468013469</v>
      </c>
    </row>
    <row r="12" spans="1:20" x14ac:dyDescent="0.25">
      <c r="A12" s="34" t="s">
        <v>27</v>
      </c>
      <c r="B12" s="17">
        <v>3977</v>
      </c>
      <c r="C12" s="17">
        <v>3963</v>
      </c>
      <c r="D12" s="18">
        <v>1740</v>
      </c>
      <c r="E12" s="19">
        <f t="shared" si="0"/>
        <v>43.906131718395152</v>
      </c>
      <c r="F12" s="20">
        <v>404</v>
      </c>
      <c r="G12" s="21">
        <f t="shared" si="1"/>
        <v>10.194297249558415</v>
      </c>
      <c r="H12" s="22">
        <v>141</v>
      </c>
      <c r="I12" s="19">
        <f t="shared" si="2"/>
        <v>3.557910673732021</v>
      </c>
      <c r="J12" s="23">
        <v>307</v>
      </c>
      <c r="K12" s="21">
        <f t="shared" si="3"/>
        <v>7.7466565733030528</v>
      </c>
      <c r="L12" s="18">
        <v>457</v>
      </c>
      <c r="M12" s="19">
        <f t="shared" si="4"/>
        <v>11.531667928337118</v>
      </c>
      <c r="N12" s="23">
        <v>37</v>
      </c>
      <c r="O12" s="21">
        <f t="shared" si="5"/>
        <v>0.93363613424173619</v>
      </c>
      <c r="P12" s="18">
        <v>668</v>
      </c>
      <c r="Q12" s="19">
        <f t="shared" si="6"/>
        <v>16.855917234418367</v>
      </c>
      <c r="R12" s="24">
        <v>209</v>
      </c>
      <c r="S12" s="21">
        <f t="shared" si="7"/>
        <v>5.2737824880141311</v>
      </c>
    </row>
    <row r="13" spans="1:20" x14ac:dyDescent="0.25">
      <c r="A13" s="34" t="s">
        <v>28</v>
      </c>
      <c r="B13" s="17">
        <v>1834</v>
      </c>
      <c r="C13" s="17">
        <v>1832</v>
      </c>
      <c r="D13" s="18">
        <v>824</v>
      </c>
      <c r="E13" s="19">
        <f t="shared" si="0"/>
        <v>44.978165938864628</v>
      </c>
      <c r="F13" s="20">
        <v>232</v>
      </c>
      <c r="G13" s="21">
        <f t="shared" si="1"/>
        <v>12.663755458515283</v>
      </c>
      <c r="H13" s="22">
        <v>61</v>
      </c>
      <c r="I13" s="19">
        <f t="shared" si="2"/>
        <v>3.3296943231441047</v>
      </c>
      <c r="J13" s="23">
        <v>122</v>
      </c>
      <c r="K13" s="21">
        <f t="shared" si="3"/>
        <v>6.6593886462882095</v>
      </c>
      <c r="L13" s="18">
        <v>216</v>
      </c>
      <c r="M13" s="19">
        <f t="shared" si="4"/>
        <v>11.790393013100436</v>
      </c>
      <c r="N13" s="23">
        <v>22</v>
      </c>
      <c r="O13" s="21">
        <f t="shared" si="5"/>
        <v>1.2008733624454149</v>
      </c>
      <c r="P13" s="18">
        <v>287</v>
      </c>
      <c r="Q13" s="19">
        <f t="shared" si="6"/>
        <v>15.665938864628821</v>
      </c>
      <c r="R13" s="24">
        <v>68</v>
      </c>
      <c r="S13" s="21">
        <f t="shared" si="7"/>
        <v>3.7117903930131009</v>
      </c>
    </row>
    <row r="14" spans="1:20" x14ac:dyDescent="0.25">
      <c r="A14" s="34" t="s">
        <v>29</v>
      </c>
      <c r="B14" s="17">
        <v>440</v>
      </c>
      <c r="C14" s="17">
        <v>438</v>
      </c>
      <c r="D14" s="18">
        <v>201</v>
      </c>
      <c r="E14" s="19">
        <f t="shared" si="0"/>
        <v>45.890410958904113</v>
      </c>
      <c r="F14" s="20">
        <v>54</v>
      </c>
      <c r="G14" s="21">
        <f t="shared" si="1"/>
        <v>12.328767123287671</v>
      </c>
      <c r="H14" s="22">
        <v>20</v>
      </c>
      <c r="I14" s="19">
        <f t="shared" si="2"/>
        <v>4.5662100456620998</v>
      </c>
      <c r="J14" s="23">
        <v>27</v>
      </c>
      <c r="K14" s="21">
        <f t="shared" si="3"/>
        <v>6.1643835616438354</v>
      </c>
      <c r="L14" s="18">
        <v>53</v>
      </c>
      <c r="M14" s="19">
        <f t="shared" si="4"/>
        <v>12.100456621004566</v>
      </c>
      <c r="N14" s="23">
        <v>8</v>
      </c>
      <c r="O14" s="21">
        <f t="shared" si="5"/>
        <v>1.8264840182648401</v>
      </c>
      <c r="P14" s="18">
        <v>61</v>
      </c>
      <c r="Q14" s="19">
        <f t="shared" si="6"/>
        <v>13.926940639269406</v>
      </c>
      <c r="R14" s="24">
        <v>14</v>
      </c>
      <c r="S14" s="21">
        <f t="shared" si="7"/>
        <v>3.1963470319634704</v>
      </c>
    </row>
    <row r="15" spans="1:20" x14ac:dyDescent="0.25">
      <c r="A15" s="34" t="s">
        <v>30</v>
      </c>
      <c r="B15" s="17">
        <v>173</v>
      </c>
      <c r="C15" s="17">
        <v>172</v>
      </c>
      <c r="D15" s="18">
        <v>78</v>
      </c>
      <c r="E15" s="19">
        <f t="shared" si="0"/>
        <v>45.348837209302324</v>
      </c>
      <c r="F15" s="20">
        <v>28</v>
      </c>
      <c r="G15" s="21">
        <f t="shared" si="1"/>
        <v>16.279069767441861</v>
      </c>
      <c r="H15" s="22">
        <v>11</v>
      </c>
      <c r="I15" s="19">
        <f t="shared" si="2"/>
        <v>6.395348837209303</v>
      </c>
      <c r="J15" s="23">
        <v>7</v>
      </c>
      <c r="K15" s="21">
        <f t="shared" si="3"/>
        <v>4.0697674418604652</v>
      </c>
      <c r="L15" s="18">
        <v>20</v>
      </c>
      <c r="M15" s="19">
        <f t="shared" si="4"/>
        <v>11.627906976744185</v>
      </c>
      <c r="N15" s="23">
        <v>1</v>
      </c>
      <c r="O15" s="21">
        <f t="shared" si="5"/>
        <v>0.58139534883720934</v>
      </c>
      <c r="P15" s="18">
        <v>23</v>
      </c>
      <c r="Q15" s="19">
        <f t="shared" si="6"/>
        <v>13.372093023255813</v>
      </c>
      <c r="R15" s="24">
        <v>4</v>
      </c>
      <c r="S15" s="21">
        <f t="shared" si="7"/>
        <v>2.3255813953488373</v>
      </c>
    </row>
    <row r="16" spans="1:20" x14ac:dyDescent="0.25">
      <c r="A16" s="34" t="s">
        <v>31</v>
      </c>
      <c r="B16" s="17">
        <v>74</v>
      </c>
      <c r="C16" s="17">
        <v>74</v>
      </c>
      <c r="D16" s="18">
        <v>30</v>
      </c>
      <c r="E16" s="19">
        <f t="shared" si="0"/>
        <v>40.54054054054054</v>
      </c>
      <c r="F16" s="20">
        <v>12</v>
      </c>
      <c r="G16" s="21">
        <f t="shared" si="1"/>
        <v>16.216216216216218</v>
      </c>
      <c r="H16" s="22">
        <v>5</v>
      </c>
      <c r="I16" s="19">
        <f t="shared" si="2"/>
        <v>6.756756756756757</v>
      </c>
      <c r="J16" s="23">
        <v>11</v>
      </c>
      <c r="K16" s="21">
        <f t="shared" si="3"/>
        <v>14.864864864864865</v>
      </c>
      <c r="L16" s="18">
        <v>4</v>
      </c>
      <c r="M16" s="19">
        <f t="shared" si="4"/>
        <v>5.4054054054054053</v>
      </c>
      <c r="N16" s="23">
        <v>1</v>
      </c>
      <c r="O16" s="21">
        <f t="shared" si="5"/>
        <v>1.3513513513513513</v>
      </c>
      <c r="P16" s="18">
        <v>7</v>
      </c>
      <c r="Q16" s="19">
        <f t="shared" si="6"/>
        <v>9.4594594594594597</v>
      </c>
      <c r="R16" s="24">
        <v>4</v>
      </c>
      <c r="S16" s="21">
        <f t="shared" si="7"/>
        <v>5.4054054054054053</v>
      </c>
    </row>
    <row r="17" spans="1:19" x14ac:dyDescent="0.25">
      <c r="A17" s="34" t="s">
        <v>32</v>
      </c>
      <c r="B17" s="17">
        <v>116</v>
      </c>
      <c r="C17" s="17">
        <v>116</v>
      </c>
      <c r="D17" s="18">
        <v>51</v>
      </c>
      <c r="E17" s="19">
        <f t="shared" si="0"/>
        <v>43.96551724137931</v>
      </c>
      <c r="F17" s="20">
        <v>20</v>
      </c>
      <c r="G17" s="21">
        <f t="shared" si="1"/>
        <v>17.241379310344829</v>
      </c>
      <c r="H17" s="22">
        <v>10</v>
      </c>
      <c r="I17" s="19">
        <f t="shared" si="2"/>
        <v>8.6206896551724146</v>
      </c>
      <c r="J17" s="23">
        <v>5</v>
      </c>
      <c r="K17" s="21">
        <f t="shared" si="3"/>
        <v>4.3103448275862073</v>
      </c>
      <c r="L17" s="18">
        <v>15</v>
      </c>
      <c r="M17" s="19">
        <f t="shared" si="4"/>
        <v>12.931034482758621</v>
      </c>
      <c r="N17" s="23">
        <v>0</v>
      </c>
      <c r="O17" s="21">
        <f t="shared" si="5"/>
        <v>0</v>
      </c>
      <c r="P17" s="18">
        <v>9</v>
      </c>
      <c r="Q17" s="19">
        <f t="shared" si="6"/>
        <v>7.7586206896551726</v>
      </c>
      <c r="R17" s="24">
        <v>6</v>
      </c>
      <c r="S17" s="21">
        <f t="shared" si="7"/>
        <v>5.1724137931034484</v>
      </c>
    </row>
    <row r="18" spans="1:19" x14ac:dyDescent="0.25">
      <c r="A18" s="34" t="s">
        <v>33</v>
      </c>
      <c r="B18" s="17">
        <v>31</v>
      </c>
      <c r="C18" s="17">
        <v>30</v>
      </c>
      <c r="D18" s="18">
        <v>11</v>
      </c>
      <c r="E18" s="19">
        <f t="shared" si="0"/>
        <v>36.666666666666664</v>
      </c>
      <c r="F18" s="20">
        <v>9</v>
      </c>
      <c r="G18" s="21">
        <f t="shared" si="1"/>
        <v>30</v>
      </c>
      <c r="H18" s="22">
        <v>3</v>
      </c>
      <c r="I18" s="19">
        <f t="shared" si="2"/>
        <v>10</v>
      </c>
      <c r="J18" s="23">
        <v>0</v>
      </c>
      <c r="K18" s="21">
        <f t="shared" si="3"/>
        <v>0</v>
      </c>
      <c r="L18" s="18">
        <v>4</v>
      </c>
      <c r="M18" s="19">
        <f t="shared" si="4"/>
        <v>13.333333333333334</v>
      </c>
      <c r="N18" s="23">
        <v>0</v>
      </c>
      <c r="O18" s="21">
        <f t="shared" si="5"/>
        <v>0</v>
      </c>
      <c r="P18" s="18">
        <v>3</v>
      </c>
      <c r="Q18" s="19">
        <f t="shared" si="6"/>
        <v>10</v>
      </c>
      <c r="R18" s="24">
        <v>0</v>
      </c>
      <c r="S18" s="21">
        <f t="shared" si="7"/>
        <v>0</v>
      </c>
    </row>
    <row r="19" spans="1:19" x14ac:dyDescent="0.25">
      <c r="A19" s="35" t="s">
        <v>34</v>
      </c>
      <c r="B19" s="17">
        <v>53</v>
      </c>
      <c r="C19" s="17">
        <v>53</v>
      </c>
      <c r="D19" s="18">
        <v>16</v>
      </c>
      <c r="E19" s="19">
        <f t="shared" si="0"/>
        <v>30.188679245283019</v>
      </c>
      <c r="F19" s="20">
        <v>15</v>
      </c>
      <c r="G19" s="21">
        <f t="shared" si="1"/>
        <v>28.30188679245283</v>
      </c>
      <c r="H19" s="22">
        <v>4</v>
      </c>
      <c r="I19" s="19">
        <f t="shared" si="2"/>
        <v>7.5471698113207548</v>
      </c>
      <c r="J19" s="23">
        <v>1</v>
      </c>
      <c r="K19" s="21">
        <f t="shared" si="3"/>
        <v>1.8867924528301887</v>
      </c>
      <c r="L19" s="18">
        <v>9</v>
      </c>
      <c r="M19" s="19">
        <f t="shared" si="4"/>
        <v>16.981132075471699</v>
      </c>
      <c r="N19" s="23">
        <v>0</v>
      </c>
      <c r="O19" s="21">
        <f t="shared" si="5"/>
        <v>0</v>
      </c>
      <c r="P19" s="18">
        <v>6</v>
      </c>
      <c r="Q19" s="19">
        <f t="shared" si="6"/>
        <v>11.320754716981133</v>
      </c>
      <c r="R19" s="24">
        <v>2</v>
      </c>
      <c r="S19" s="21">
        <f t="shared" si="7"/>
        <v>3.7735849056603774</v>
      </c>
    </row>
    <row r="20" spans="1:19" ht="15.75" thickBot="1" x14ac:dyDescent="0.3">
      <c r="A20" s="7" t="s">
        <v>35</v>
      </c>
      <c r="B20" s="25">
        <v>16</v>
      </c>
      <c r="C20" s="25">
        <v>16</v>
      </c>
      <c r="D20" s="26">
        <v>4</v>
      </c>
      <c r="E20" s="27">
        <f t="shared" si="0"/>
        <v>25</v>
      </c>
      <c r="F20" s="28">
        <v>8</v>
      </c>
      <c r="G20" s="29">
        <f t="shared" si="1"/>
        <v>50</v>
      </c>
      <c r="H20" s="30">
        <v>1</v>
      </c>
      <c r="I20" s="27">
        <f t="shared" si="2"/>
        <v>6.25</v>
      </c>
      <c r="J20" s="31">
        <v>0</v>
      </c>
      <c r="K20" s="29">
        <f t="shared" si="3"/>
        <v>0</v>
      </c>
      <c r="L20" s="26">
        <v>2</v>
      </c>
      <c r="M20" s="27">
        <f t="shared" si="4"/>
        <v>12.5</v>
      </c>
      <c r="N20" s="31">
        <v>0</v>
      </c>
      <c r="O20" s="29">
        <f t="shared" si="5"/>
        <v>0</v>
      </c>
      <c r="P20" s="26">
        <v>1</v>
      </c>
      <c r="Q20" s="27">
        <f t="shared" si="6"/>
        <v>6.25</v>
      </c>
      <c r="R20" s="32">
        <v>0</v>
      </c>
      <c r="S20" s="29">
        <f t="shared" si="7"/>
        <v>0</v>
      </c>
    </row>
    <row r="21" spans="1:19" ht="15.75" thickBot="1" x14ac:dyDescent="0.3">
      <c r="A21" s="7" t="s">
        <v>36</v>
      </c>
      <c r="B21" s="36">
        <v>26382</v>
      </c>
      <c r="C21" s="36">
        <v>26280</v>
      </c>
      <c r="D21" s="37">
        <v>12537</v>
      </c>
      <c r="E21" s="38">
        <f t="shared" si="0"/>
        <v>47.705479452054796</v>
      </c>
      <c r="F21" s="39">
        <v>1639</v>
      </c>
      <c r="G21" s="40">
        <f t="shared" si="1"/>
        <v>6.2366818873668191</v>
      </c>
      <c r="H21" s="41">
        <v>841</v>
      </c>
      <c r="I21" s="38">
        <f t="shared" si="2"/>
        <v>3.2001522070015218</v>
      </c>
      <c r="J21" s="39">
        <v>1898</v>
      </c>
      <c r="K21" s="40">
        <f t="shared" si="3"/>
        <v>7.2222222222222214</v>
      </c>
      <c r="L21" s="37">
        <v>2651</v>
      </c>
      <c r="M21" s="38">
        <f t="shared" si="4"/>
        <v>10.08751902587519</v>
      </c>
      <c r="N21" s="42">
        <v>284</v>
      </c>
      <c r="O21" s="40">
        <f t="shared" si="5"/>
        <v>1.0806697108066972</v>
      </c>
      <c r="P21" s="37">
        <v>4382</v>
      </c>
      <c r="Q21" s="38">
        <f t="shared" si="6"/>
        <v>16.674277016742771</v>
      </c>
      <c r="R21" s="43">
        <v>2048</v>
      </c>
      <c r="S21" s="40">
        <f t="shared" si="7"/>
        <v>7.7929984779299852</v>
      </c>
    </row>
    <row r="23" spans="1:19" x14ac:dyDescent="0.25">
      <c r="A23" s="45" t="s">
        <v>39</v>
      </c>
      <c r="B23" s="45"/>
      <c r="C23" s="45"/>
      <c r="D23" s="45"/>
      <c r="E23" s="45"/>
    </row>
  </sheetData>
  <mergeCells count="6">
    <mergeCell ref="A23:E23"/>
    <mergeCell ref="A5:A6"/>
    <mergeCell ref="B5:B6"/>
    <mergeCell ref="C5:S5"/>
    <mergeCell ref="A2:S2"/>
    <mergeCell ref="A1:S1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2012-06-09T05:53:24Z</dcterms:created>
  <dcterms:modified xsi:type="dcterms:W3CDTF">2012-10-24T05:59:31Z</dcterms:modified>
</cp:coreProperties>
</file>